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370" windowHeight="841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F19" i="1"/>
  <c r="E19" i="1"/>
  <c r="J14" i="1"/>
  <c r="I14" i="1"/>
  <c r="I19" i="1" s="1"/>
  <c r="H13" i="1"/>
  <c r="H19" i="1" s="1"/>
  <c r="I9" i="1"/>
  <c r="H9" i="1"/>
  <c r="G9" i="1"/>
  <c r="F9" i="1"/>
  <c r="E9" i="1"/>
  <c r="J4" i="1"/>
  <c r="J9" i="1" s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<sst xmlns="http://schemas.openxmlformats.org/spreadsheetml/2006/main" count="54" uniqueCount="47">
  <si>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</si>
  <si>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</si>
  <si>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</si>
  <si>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</si>
  <si>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</si>
  <si>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</si>
  <si>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</si>
  <si>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</si>
  <si>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</si>
  <si>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</si>
  <si>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</si>
  <si>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</si>
  <si>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</si>
  <si>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</si>
  <si>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</si>
  <si>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120/11</t>
  </si>
  <si>
    <t>Суп молочный с макаронными изд</t>
  </si>
  <si>
    <t>гор.напиток</t>
  </si>
  <si>
    <t>375,377/11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</si>
  <si>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</si>
  <si>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</si>
  <si>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</si>
  <si>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</si>
  <si>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</si>
  <si>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</si>
  <si>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</si>
  <si>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</si>
  <si>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</si>
  <si>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</si>
  <si>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</si>
  <si>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103/11</t>
  </si>
  <si>
    <t>Суп картофельный с макарон. изд</t>
  </si>
  <si>
    <t>2 блюдо</t>
  </si>
  <si>
    <t>268/11</t>
  </si>
  <si>
    <t>Котлеты, биточки, шницели с соусом 759/13</t>
  </si>
  <si>
    <t>гарнир</t>
  </si>
  <si>
    <t>302/11</t>
  </si>
  <si>
    <t>Каша  рассыпчатая (рисовая или гречневая)</t>
  </si>
  <si>
    <t>закуска</t>
  </si>
  <si>
    <t>Таб.32/13</t>
  </si>
  <si>
    <t xml:space="preserve"> Свекла отварная </t>
  </si>
  <si>
    <t>375,376/11</t>
  </si>
  <si>
    <t>Чай с сахаром</t>
  </si>
  <si>
    <t>Хлеб пшеничный йодир.</t>
  </si>
  <si>
    <t>МБОУ СОШ №</t>
  </si>
  <si>
    <t>1-я неделя</t>
  </si>
  <si>
    <t xml:space="preserve">четверг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</si>
</sst>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5" xfId="0" applyFont="1" applyFill="1" applyBorder="1"/>
    <xf numFmtId="0" fontId="1" fillId="2" borderId="16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/>
    <xf numFmtId="0" fontId="1" fillId="2" borderId="19" xfId="0" applyFont="1" applyFill="1" applyBorder="1"/>
    <xf numFmtId="49" fontId="1" fillId="2" borderId="19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wrapText="1"/>
    </xf>
    <xf numFmtId="164" fontId="2" fillId="2" borderId="19" xfId="0" applyNumberFormat="1" applyFont="1" applyFill="1" applyBorder="1" applyAlignment="1">
      <alignment horizontal="center" wrapText="1"/>
    </xf>
    <xf numFmtId="14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0" xfId="0" applyFont="1" applyFill="1"/>
    <xf numFmtId="49" fontId="0" fillId="2" borderId="4" xfId="0" applyNumberFormat="1" applyFill="1" applyBorder="1" applyProtection="1">
      <protection locked="0"/>
    </xf>
    <xf numFmtId="0" fontId="2" fillId="2" borderId="0" xfId="0" applyFont="1" applyFill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wrapText="1"/>
      <protection locked="0"/>
    </xf>
    <xf numFmtId="164" fontId="2" fillId="0" borderId="13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3" fillId="0" borderId="13" xfId="0" applyNumberFormat="1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4" fillId="0" borderId="4" xfId="0" applyNumberFormat="1" applyFont="1" applyBorder="1" applyProtection="1">
      <protection locked="0"/>
    </xf>
    <xf numFmtId="1" fontId="4" fillId="0" borderId="11" xfId="0" applyNumberFormat="1" applyFont="1" applyBorder="1" applyProtection="1">
      <protection locked="0"/>
    </xf>
    <xf numFmtId="0" fontId="1" fillId="0" borderId="16" xfId="0" applyFont="1" applyBorder="1" applyAlignment="1" applyProtection="1">
      <alignment wrapText="1"/>
      <protection locked="0"/>
    </xf>
    <xf numFmtId="1" fontId="1" fillId="0" borderId="16" xfId="0" applyNumberFormat="1" applyFont="1" applyBorder="1" applyProtection="1"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4" fillId="0" borderId="16" xfId="0" applyNumberFormat="1" applyFont="1" applyBorder="1" applyProtection="1">
      <protection locked="0"/>
    </xf>
    <xf numFmtId="1" fontId="4" fillId="0" borderId="17" xfId="0" applyNumberFormat="1" applyFont="1" applyBorder="1" applyProtection="1">
      <protection locked="0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2" fontId="1" fillId="0" borderId="1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/>
    <xf numFmtId="2" fontId="1" fillId="0" borderId="19" xfId="0" applyNumberFormat="1" applyFont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>
      <alignment horizontal="center" wrapText="1"/>
    </xf>
    <xf numFmtId="2" fontId="2" fillId="2" borderId="20" xfId="0" applyNumberFormat="1" applyFont="1" applyFill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0" borderId="11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42578125" style="1" customWidth="1"/>
    <col min="2" max="2" width="12.85546875" style="1" customWidth="1"/>
    <col min="3" max="3" width="12" style="1" customWidth="1"/>
    <col min="4" max="4" width="37.140625" style="1" customWidth="1"/>
    <col min="5" max="5" width="11.28515625" style="1" customWidth="1"/>
    <col min="6" max="6" width="11.5703125" style="2" customWidth="1"/>
    <col min="7" max="7" width="14.5703125" style="1" customWidth="1"/>
    <col min="8" max="8" width="11.140625" style="1" customWidth="1"/>
    <col min="9" max="9" width="9.140625" style="1"/>
    <col min="10" max="10" width="12.5703125" style="1" customWidth="1"/>
    <col min="11" max="16384" width="9.140625" style="1"/>
  </cols>
  <sheetData>
    <row r="1" spans="1:10" x14ac:dyDescent="0.25">
      <c r="A1" s="1" t="s">
        <v>0</v>
      </c>
      <c r="B1" s="29" t="s">
        <v>44</v>
      </c>
      <c r="C1" s="30">
        <v>31</v>
      </c>
      <c r="D1" s="31"/>
      <c r="E1" s="32" t="s">
        <v>1</v>
      </c>
      <c r="F1" s="33" t="s">
        <v>45</v>
      </c>
      <c r="G1" s="34" t="s">
        <v>46</v>
      </c>
      <c r="I1" s="1" t="s">
        <v>2</v>
      </c>
      <c r="J1" s="28">
        <v>45946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200</v>
      </c>
      <c r="F4" s="11">
        <v>35.14</v>
      </c>
      <c r="G4" s="65">
        <v>201</v>
      </c>
      <c r="H4" s="65">
        <v>9.3800000000000008</v>
      </c>
      <c r="I4" s="65">
        <v>11</v>
      </c>
      <c r="J4" s="66">
        <f>98.82/5</f>
        <v>19.763999999999999</v>
      </c>
    </row>
    <row r="5" spans="1:10" ht="15.75" x14ac:dyDescent="0.25">
      <c r="A5" s="6"/>
      <c r="B5" s="13" t="s">
        <v>17</v>
      </c>
      <c r="C5" s="12" t="s">
        <v>18</v>
      </c>
      <c r="D5" s="35" t="s">
        <v>19</v>
      </c>
      <c r="E5" s="36">
        <v>200</v>
      </c>
      <c r="F5" s="37">
        <v>6.27</v>
      </c>
      <c r="G5" s="67">
        <v>41.6</v>
      </c>
      <c r="H5" s="67">
        <v>0.6</v>
      </c>
      <c r="I5" s="67">
        <v>0.03</v>
      </c>
      <c r="J5" s="68">
        <v>9.8699999999999992</v>
      </c>
    </row>
    <row r="6" spans="1:10" ht="15.75" x14ac:dyDescent="0.25">
      <c r="A6" s="6"/>
      <c r="B6" s="14" t="s">
        <v>20</v>
      </c>
      <c r="C6" s="15" t="s">
        <v>21</v>
      </c>
      <c r="D6" s="35" t="s">
        <v>22</v>
      </c>
      <c r="E6" s="36">
        <v>30</v>
      </c>
      <c r="F6" s="37">
        <v>1.68</v>
      </c>
      <c r="G6" s="69">
        <v>70.14</v>
      </c>
      <c r="H6" s="69">
        <v>2.37</v>
      </c>
      <c r="I6" s="69">
        <v>0.3</v>
      </c>
      <c r="J6" s="70">
        <v>14.48</v>
      </c>
    </row>
    <row r="7" spans="1:10" ht="15.75" x14ac:dyDescent="0.25">
      <c r="A7" s="6"/>
      <c r="B7" s="13" t="s">
        <v>23</v>
      </c>
      <c r="C7" s="12" t="s">
        <v>21</v>
      </c>
      <c r="D7" s="35" t="s">
        <v>24</v>
      </c>
      <c r="E7" s="36">
        <v>16</v>
      </c>
      <c r="F7" s="38">
        <v>0.91</v>
      </c>
      <c r="G7" s="69">
        <v>34.130000000000003</v>
      </c>
      <c r="H7" s="69">
        <v>1.17</v>
      </c>
      <c r="I7" s="69">
        <v>0.21</v>
      </c>
      <c r="J7" s="70">
        <v>6.93</v>
      </c>
    </row>
    <row r="8" spans="1:10" ht="16.5" thickBot="1" x14ac:dyDescent="0.3">
      <c r="A8" s="6"/>
      <c r="B8" s="13" t="s">
        <v>25</v>
      </c>
      <c r="C8" s="12" t="s">
        <v>26</v>
      </c>
      <c r="D8" s="14" t="s">
        <v>27</v>
      </c>
      <c r="E8" s="60">
        <v>100</v>
      </c>
      <c r="F8" s="38">
        <v>39</v>
      </c>
      <c r="G8" s="71">
        <v>66.599999999999994</v>
      </c>
      <c r="H8" s="71">
        <v>0.6</v>
      </c>
      <c r="I8" s="71">
        <v>0.6</v>
      </c>
      <c r="J8" s="72">
        <v>16.739999999999998</v>
      </c>
    </row>
    <row r="9" spans="1:10" ht="15.75" thickBot="1" x14ac:dyDescent="0.3">
      <c r="A9" s="6"/>
      <c r="B9" s="17"/>
      <c r="C9" s="18"/>
      <c r="D9" s="39"/>
      <c r="E9" s="40">
        <f t="shared" ref="E9:J9" si="0">SUM(E4:E8)</f>
        <v>546</v>
      </c>
      <c r="F9" s="41">
        <f t="shared" si="0"/>
        <v>83</v>
      </c>
      <c r="G9" s="42">
        <f t="shared" si="0"/>
        <v>413.47</v>
      </c>
      <c r="H9" s="42">
        <f t="shared" si="0"/>
        <v>14.120000000000001</v>
      </c>
      <c r="I9" s="42">
        <f t="shared" si="0"/>
        <v>12.14</v>
      </c>
      <c r="J9" s="43">
        <f t="shared" si="0"/>
        <v>67.784000000000006</v>
      </c>
    </row>
    <row r="10" spans="1:10" x14ac:dyDescent="0.25">
      <c r="A10" s="16"/>
      <c r="B10" s="19"/>
      <c r="C10" s="19"/>
      <c r="D10" s="44"/>
      <c r="E10" s="45"/>
      <c r="F10" s="46"/>
      <c r="G10" s="47"/>
      <c r="H10" s="47"/>
      <c r="I10" s="47"/>
      <c r="J10" s="48"/>
    </row>
    <row r="11" spans="1:10" ht="15.75" thickBot="1" x14ac:dyDescent="0.3">
      <c r="A11" s="6"/>
      <c r="B11" s="21"/>
      <c r="C11" s="21"/>
      <c r="D11" s="49"/>
      <c r="E11" s="50"/>
      <c r="F11" s="51"/>
      <c r="G11" s="52"/>
      <c r="H11" s="52"/>
      <c r="I11" s="52"/>
      <c r="J11" s="53"/>
    </row>
    <row r="12" spans="1:10" ht="16.5" thickBot="1" x14ac:dyDescent="0.3">
      <c r="A12" s="20"/>
      <c r="B12" s="13" t="s">
        <v>29</v>
      </c>
      <c r="C12" s="22" t="s">
        <v>30</v>
      </c>
      <c r="D12" s="54" t="s">
        <v>31</v>
      </c>
      <c r="E12" s="55">
        <v>200</v>
      </c>
      <c r="F12" s="56">
        <v>10.32</v>
      </c>
      <c r="G12" s="71">
        <v>94.6</v>
      </c>
      <c r="H12" s="71">
        <v>4.95</v>
      </c>
      <c r="I12" s="71">
        <v>6.27</v>
      </c>
      <c r="J12" s="72">
        <v>23.95</v>
      </c>
    </row>
    <row r="13" spans="1:10" ht="30" x14ac:dyDescent="0.25">
      <c r="A13" s="6" t="s">
        <v>28</v>
      </c>
      <c r="B13" s="13" t="s">
        <v>32</v>
      </c>
      <c r="C13" s="12" t="s">
        <v>33</v>
      </c>
      <c r="D13" s="35" t="s">
        <v>34</v>
      </c>
      <c r="E13" s="57">
        <v>90</v>
      </c>
      <c r="F13" s="58">
        <v>40.07</v>
      </c>
      <c r="G13" s="71">
        <v>204</v>
      </c>
      <c r="H13" s="71">
        <f>7.26</f>
        <v>7.26</v>
      </c>
      <c r="I13" s="71">
        <v>12.96</v>
      </c>
      <c r="J13" s="72">
        <v>7.8</v>
      </c>
    </row>
    <row r="14" spans="1:10" ht="30" x14ac:dyDescent="0.25">
      <c r="A14" s="23"/>
      <c r="B14" s="13" t="s">
        <v>35</v>
      </c>
      <c r="C14" s="12" t="s">
        <v>36</v>
      </c>
      <c r="D14" s="59" t="s">
        <v>37</v>
      </c>
      <c r="E14" s="60">
        <v>150</v>
      </c>
      <c r="F14" s="73">
        <v>19</v>
      </c>
      <c r="G14" s="71">
        <v>245.09</v>
      </c>
      <c r="H14" s="71">
        <v>8.92</v>
      </c>
      <c r="I14" s="71">
        <f>4.1+1.5</f>
        <v>5.6</v>
      </c>
      <c r="J14" s="72">
        <f>39.84+0.03</f>
        <v>39.870000000000005</v>
      </c>
    </row>
    <row r="15" spans="1:10" ht="15.75" x14ac:dyDescent="0.25">
      <c r="A15" s="23"/>
      <c r="B15" s="61" t="s">
        <v>38</v>
      </c>
      <c r="C15" s="74" t="s">
        <v>39</v>
      </c>
      <c r="D15" s="75" t="s">
        <v>40</v>
      </c>
      <c r="E15" s="76">
        <v>60</v>
      </c>
      <c r="F15" s="67">
        <v>7.2</v>
      </c>
      <c r="G15" s="69">
        <v>11.7</v>
      </c>
      <c r="H15" s="69">
        <v>0.72</v>
      </c>
      <c r="I15" s="69">
        <v>0.03</v>
      </c>
      <c r="J15" s="70">
        <v>1.56</v>
      </c>
    </row>
    <row r="16" spans="1:10" ht="15.75" x14ac:dyDescent="0.25">
      <c r="A16" s="23"/>
      <c r="B16" s="13" t="s">
        <v>17</v>
      </c>
      <c r="C16" s="12" t="s">
        <v>41</v>
      </c>
      <c r="D16" s="35" t="s">
        <v>42</v>
      </c>
      <c r="E16" s="36">
        <v>180</v>
      </c>
      <c r="F16" s="37">
        <v>2.4</v>
      </c>
      <c r="G16" s="69">
        <v>36</v>
      </c>
      <c r="H16" s="69">
        <v>0.48</v>
      </c>
      <c r="I16" s="69">
        <v>0.02</v>
      </c>
      <c r="J16" s="70">
        <v>8.52</v>
      </c>
    </row>
    <row r="17" spans="1:10" ht="15.75" x14ac:dyDescent="0.25">
      <c r="A17" s="23"/>
      <c r="B17" s="13" t="s">
        <v>20</v>
      </c>
      <c r="C17" s="12" t="s">
        <v>21</v>
      </c>
      <c r="D17" s="35" t="s">
        <v>43</v>
      </c>
      <c r="E17" s="36">
        <v>45</v>
      </c>
      <c r="F17" s="46">
        <v>2.52</v>
      </c>
      <c r="G17" s="69">
        <v>105.21</v>
      </c>
      <c r="H17" s="69">
        <v>3.56</v>
      </c>
      <c r="I17" s="69">
        <v>0.45</v>
      </c>
      <c r="J17" s="70">
        <v>21.71</v>
      </c>
    </row>
    <row r="18" spans="1:10" ht="15.75" x14ac:dyDescent="0.25">
      <c r="A18" s="23"/>
      <c r="B18" s="24" t="s">
        <v>23</v>
      </c>
      <c r="C18" s="12" t="s">
        <v>21</v>
      </c>
      <c r="D18" s="35" t="s">
        <v>24</v>
      </c>
      <c r="E18" s="36">
        <v>24</v>
      </c>
      <c r="F18" s="62">
        <v>1.49</v>
      </c>
      <c r="G18" s="67">
        <v>51.2</v>
      </c>
      <c r="H18" s="67">
        <v>1.76</v>
      </c>
      <c r="I18" s="67">
        <v>0.32</v>
      </c>
      <c r="J18" s="68">
        <v>10.4</v>
      </c>
    </row>
    <row r="19" spans="1:10" x14ac:dyDescent="0.25">
      <c r="A19" s="23"/>
      <c r="B19" s="24"/>
      <c r="C19" s="25"/>
      <c r="D19" s="26"/>
      <c r="E19" s="27">
        <f>SUM(E12:E18)</f>
        <v>749</v>
      </c>
      <c r="F19" s="63">
        <f t="shared" ref="F19:J19" si="1">SUM(F12:F18)</f>
        <v>83</v>
      </c>
      <c r="G19" s="63">
        <f t="shared" si="1"/>
        <v>747.80000000000018</v>
      </c>
      <c r="H19" s="63">
        <f t="shared" si="1"/>
        <v>27.650000000000002</v>
      </c>
      <c r="I19" s="63">
        <f t="shared" si="1"/>
        <v>25.65</v>
      </c>
      <c r="J19" s="64">
        <f t="shared" si="1"/>
        <v>113.81</v>
      </c>
    </row>
    <row r="20" spans="1:10" x14ac:dyDescent="0.25">
      <c r="A20" s="23"/>
      <c r="B20" s="24"/>
      <c r="C20" s="25"/>
      <c r="D20" s="26"/>
      <c r="E20" s="27"/>
      <c r="F20" s="63"/>
      <c r="G20" s="63"/>
      <c r="H20" s="63"/>
      <c r="I20" s="63"/>
      <c r="J2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User</cp:lastModifiedBy>
  <dcterms:created xsi:type="dcterms:W3CDTF">2023-02-28T12:38:20Z</dcterms:created>
  <dcterms:modified xsi:type="dcterms:W3CDTF">2025-09-06T21:25:56Z</dcterms:modified>
</cp:coreProperties>
</file>