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376" windowHeight="8412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I15"/>
  <c r="H14"/>
  <c r="J4"/>
  <c r="J10" s="1"/>
  <c r="J20"/>
  <c r="I20"/>
  <c r="G20"/>
  <c r="F20"/>
  <c r="E20"/>
  <c r="H20"/>
  <c r="I10"/>
  <c r="H10"/>
  <c r="G10"/>
  <c r="F10"/>
  <c r="E10"/>
</calcChain>
</file>

<file path=xl/sharedStrings.xml><?xml version="1.0" encoding="utf-8"?>
<sst xmlns="http://schemas.openxmlformats.org/spreadsheetml/2006/main" count="57" uniqueCount="50">
  <si>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</si>
  <si>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</si>
  <si>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</si>
  <si>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</si>
  <si>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</si>
  <si>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</si>
  <si>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</si>
  <si>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</si>
  <si>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</si>
  <si>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</si>
  <si>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</si>
  <si>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</si>
  <si>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</si>
  <si>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</si>
  <si>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</si>
  <si>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120/11</t>
  </si>
  <si>
    <t>Суп молочный с макаронными изд</t>
  </si>
  <si>
    <t>пор. продукт</t>
  </si>
  <si>
    <t>15/11</t>
  </si>
  <si>
    <t>Сыр порциями</t>
  </si>
  <si>
    <t>гор.напиток</t>
  </si>
  <si>
    <t>375,377/11</t>
  </si>
  <si>
    <t>Чай с лимоном</t>
  </si>
  <si>
    <t>хлеб бел.</t>
  </si>
  <si>
    <t>ПР</t>
  </si>
  <si>
    <t>Хлеб пшеничный йодированный</t>
  </si>
  <si>
    <t>хлеб черн.</t>
  </si>
  <si>
    <t>Хлеб ржано-пшеничный</t>
  </si>
  <si>
    <t>фрукты</t>
  </si>
  <si>
    <t>338/11</t>
  </si>
  <si>
    <t xml:space="preserve">Фрукты свежие </t>
  </si>
  <si>
    <t>Обед</t>
  </si>
  <si>
    <t>1 блюдо</t>
  </si>
  <si>
    <t>103/11</t>
  </si>
  <si>
    <t>Суп картофельный с макарон. изд</t>
  </si>
  <si>
    <t>2 блюдо</t>
  </si>
  <si>
    <t>268/11</t>
  </si>
  <si>
    <t>Котлеты, биточки, шницели с соусом 759/13</t>
  </si>
  <si>
    <t>гарнир</t>
  </si>
  <si>
    <t>302/11</t>
  </si>
  <si>
    <t>Каша  рассыпчатая (рисовая или гречневая)</t>
  </si>
  <si>
    <t>закуска</t>
  </si>
  <si>
    <t>Таб.32/13</t>
  </si>
  <si>
    <t xml:space="preserve"> Свекла отварная </t>
  </si>
  <si>
    <t>375,376/11</t>
  </si>
  <si>
    <t>Чай с сахаром</t>
  </si>
  <si>
    <t>Хлеб пшеничный йодир.</t>
  </si>
  <si>
    <t>МБОУ СОШ №</t>
  </si>
  <si>
    <t>1-я неделя</t>
  </si>
  <si>
    <t xml:space="preserve">четверг 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</si>
</sst>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49" fontId="1" fillId="2" borderId="9" xfId="0" applyNumberFormat="1" applyFont="1" applyFill="1" applyBorder="1" applyAlignment="1">
      <alignment horizontal="center"/>
    </xf>
    <xf numFmtId="0" fontId="1" fillId="2" borderId="9" xfId="0" applyFont="1" applyFill="1" applyBorder="1" applyAlignment="1">
      <alignment horizontal="left" wrapText="1"/>
    </xf>
    <xf numFmtId="0" fontId="1" fillId="0" borderId="9" xfId="0" applyFont="1" applyBorder="1" applyAlignment="1">
      <alignment horizontal="center" wrapText="1"/>
    </xf>
    <xf numFmtId="2" fontId="1" fillId="0" borderId="9" xfId="0" applyNumberFormat="1" applyFont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0" fontId="1" fillId="2" borderId="4" xfId="0" applyFont="1" applyFill="1" applyBorder="1"/>
    <xf numFmtId="0" fontId="1" fillId="0" borderId="4" xfId="0" applyFont="1" applyBorder="1"/>
    <xf numFmtId="49" fontId="1" fillId="0" borderId="4" xfId="0" applyNumberFormat="1" applyFont="1" applyBorder="1" applyAlignment="1">
      <alignment horizontal="center"/>
    </xf>
    <xf numFmtId="0" fontId="1" fillId="2" borderId="12" xfId="0" applyFont="1" applyFill="1" applyBorder="1"/>
    <xf numFmtId="0" fontId="1" fillId="2" borderId="13" xfId="0" applyFont="1" applyFill="1" applyBorder="1"/>
    <xf numFmtId="0" fontId="1" fillId="2" borderId="13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5" xfId="0" applyFont="1" applyFill="1" applyBorder="1"/>
    <xf numFmtId="0" fontId="1" fillId="2" borderId="16" xfId="0" applyFont="1" applyFill="1" applyBorder="1" applyProtection="1"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1" fillId="2" borderId="18" xfId="0" applyFont="1" applyFill="1" applyBorder="1"/>
    <xf numFmtId="0" fontId="1" fillId="2" borderId="19" xfId="0" applyFont="1" applyFill="1" applyBorder="1"/>
    <xf numFmtId="49" fontId="1" fillId="2" borderId="19" xfId="0" applyNumberFormat="1" applyFont="1" applyFill="1" applyBorder="1" applyAlignment="1">
      <alignment horizontal="center"/>
    </xf>
    <xf numFmtId="0" fontId="1" fillId="2" borderId="19" xfId="0" applyFont="1" applyFill="1" applyBorder="1" applyAlignment="1">
      <alignment wrapText="1"/>
    </xf>
    <xf numFmtId="164" fontId="2" fillId="2" borderId="19" xfId="0" applyNumberFormat="1" applyFont="1" applyFill="1" applyBorder="1" applyAlignment="1">
      <alignment horizontal="center" wrapText="1"/>
    </xf>
    <xf numFmtId="14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0" xfId="0" applyFont="1" applyFill="1"/>
    <xf numFmtId="49" fontId="0" fillId="2" borderId="4" xfId="0" applyNumberFormat="1" applyFill="1" applyBorder="1" applyProtection="1">
      <protection locked="0"/>
    </xf>
    <xf numFmtId="0" fontId="2" fillId="2" borderId="0" xfId="0" applyFont="1" applyFill="1"/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 wrapText="1"/>
    </xf>
    <xf numFmtId="2" fontId="1" fillId="0" borderId="4" xfId="0" applyNumberFormat="1" applyFont="1" applyBorder="1" applyAlignment="1" applyProtection="1">
      <alignment horizontal="center" wrapText="1"/>
      <protection locked="0"/>
    </xf>
    <xf numFmtId="0" fontId="1" fillId="0" borderId="13" xfId="0" applyFont="1" applyBorder="1" applyAlignment="1" applyProtection="1">
      <alignment wrapText="1"/>
      <protection locked="0"/>
    </xf>
    <xf numFmtId="164" fontId="2" fillId="0" borderId="13" xfId="0" applyNumberFormat="1" applyFont="1" applyBorder="1" applyAlignment="1" applyProtection="1">
      <alignment horizontal="center"/>
      <protection locked="0"/>
    </xf>
    <xf numFmtId="2" fontId="2" fillId="0" borderId="13" xfId="0" applyNumberFormat="1" applyFont="1" applyBorder="1" applyAlignment="1" applyProtection="1">
      <alignment horizontal="center"/>
      <protection locked="0"/>
    </xf>
    <xf numFmtId="2" fontId="3" fillId="0" borderId="13" xfId="0" applyNumberFormat="1" applyFont="1" applyBorder="1" applyAlignment="1" applyProtection="1">
      <alignment horizontal="center"/>
      <protection locked="0"/>
    </xf>
    <xf numFmtId="2" fontId="3" fillId="0" borderId="14" xfId="0" applyNumberFormat="1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wrapText="1"/>
      <protection locked="0"/>
    </xf>
    <xf numFmtId="1" fontId="1" fillId="0" borderId="4" xfId="0" applyNumberFormat="1" applyFont="1" applyBorder="1" applyProtection="1">
      <protection locked="0"/>
    </xf>
    <xf numFmtId="2" fontId="1" fillId="0" borderId="4" xfId="0" applyNumberFormat="1" applyFont="1" applyBorder="1" applyAlignment="1" applyProtection="1">
      <alignment horizontal="center"/>
      <protection locked="0"/>
    </xf>
    <xf numFmtId="1" fontId="4" fillId="0" borderId="4" xfId="0" applyNumberFormat="1" applyFont="1" applyBorder="1" applyProtection="1">
      <protection locked="0"/>
    </xf>
    <xf numFmtId="1" fontId="4" fillId="0" borderId="11" xfId="0" applyNumberFormat="1" applyFont="1" applyBorder="1" applyProtection="1">
      <protection locked="0"/>
    </xf>
    <xf numFmtId="0" fontId="1" fillId="0" borderId="16" xfId="0" applyFont="1" applyBorder="1" applyAlignment="1" applyProtection="1">
      <alignment wrapText="1"/>
      <protection locked="0"/>
    </xf>
    <xf numFmtId="1" fontId="1" fillId="0" borderId="16" xfId="0" applyNumberFormat="1" applyFont="1" applyBorder="1" applyProtection="1">
      <protection locked="0"/>
    </xf>
    <xf numFmtId="2" fontId="1" fillId="0" borderId="16" xfId="0" applyNumberFormat="1" applyFont="1" applyBorder="1" applyAlignment="1" applyProtection="1">
      <alignment horizontal="center"/>
      <protection locked="0"/>
    </xf>
    <xf numFmtId="1" fontId="4" fillId="0" borderId="16" xfId="0" applyNumberFormat="1" applyFont="1" applyBorder="1" applyProtection="1">
      <protection locked="0"/>
    </xf>
    <xf numFmtId="1" fontId="4" fillId="0" borderId="17" xfId="0" applyNumberFormat="1" applyFont="1" applyBorder="1" applyProtection="1">
      <protection locked="0"/>
    </xf>
    <xf numFmtId="0" fontId="4" fillId="0" borderId="4" xfId="0" applyFont="1" applyBorder="1" applyAlignment="1">
      <alignment horizontal="left" wrapText="1"/>
    </xf>
    <xf numFmtId="0" fontId="4" fillId="0" borderId="4" xfId="0" applyFont="1" applyBorder="1" applyAlignment="1">
      <alignment horizontal="center" wrapText="1"/>
    </xf>
    <xf numFmtId="2" fontId="1" fillId="0" borderId="13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/>
    </xf>
    <xf numFmtId="0" fontId="1" fillId="0" borderId="9" xfId="0" applyFont="1" applyBorder="1"/>
    <xf numFmtId="2" fontId="1" fillId="0" borderId="19" xfId="0" applyNumberFormat="1" applyFont="1" applyBorder="1" applyAlignment="1" applyProtection="1">
      <alignment horizontal="center"/>
      <protection locked="0"/>
    </xf>
    <xf numFmtId="2" fontId="2" fillId="2" borderId="19" xfId="0" applyNumberFormat="1" applyFont="1" applyFill="1" applyBorder="1" applyAlignment="1">
      <alignment horizontal="center" wrapText="1"/>
    </xf>
    <xf numFmtId="2" fontId="2" fillId="2" borderId="20" xfId="0" applyNumberFormat="1" applyFont="1" applyFill="1" applyBorder="1" applyAlignment="1">
      <alignment horizontal="center" wrapText="1"/>
    </xf>
    <xf numFmtId="2" fontId="5" fillId="0" borderId="9" xfId="0" applyNumberFormat="1" applyFont="1" applyBorder="1" applyAlignment="1">
      <alignment horizontal="center"/>
    </xf>
    <xf numFmtId="2" fontId="5" fillId="0" borderId="10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 wrapText="1"/>
    </xf>
    <xf numFmtId="2" fontId="5" fillId="0" borderId="11" xfId="0" applyNumberFormat="1" applyFont="1" applyBorder="1" applyAlignment="1">
      <alignment horizontal="center" wrapText="1"/>
    </xf>
    <xf numFmtId="2" fontId="6" fillId="0" borderId="4" xfId="0" applyNumberFormat="1" applyFont="1" applyBorder="1" applyAlignment="1">
      <alignment horizontal="center" wrapText="1"/>
    </xf>
    <xf numFmtId="2" fontId="6" fillId="0" borderId="11" xfId="0" applyNumberFormat="1" applyFont="1" applyBorder="1" applyAlignment="1">
      <alignment horizontal="center" wrapText="1"/>
    </xf>
    <xf numFmtId="2" fontId="6" fillId="0" borderId="4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/>
    </xf>
    <xf numFmtId="0" fontId="5" fillId="0" borderId="4" xfId="0" applyFont="1" applyBorder="1" applyAlignment="1">
      <alignment wrapText="1"/>
    </xf>
    <xf numFmtId="0" fontId="5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ColWidth="9.109375" defaultRowHeight="13.8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2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ht="14.4">
      <c r="A1" s="1" t="s">
        <v>0</v>
      </c>
      <c r="B1" s="29" t="s">
        <v>47</v>
      </c>
      <c r="C1" s="30">
        <v>31</v>
      </c>
      <c r="D1" s="31"/>
      <c r="E1" s="32" t="s">
        <v>1</v>
      </c>
      <c r="F1" s="33" t="s">
        <v>48</v>
      </c>
      <c r="G1" s="34" t="s">
        <v>49</v>
      </c>
      <c r="I1" s="1" t="s">
        <v>2</v>
      </c>
      <c r="J1" s="28">
        <v>45701</v>
      </c>
    </row>
    <row r="2" spans="1:10" ht="14.4" thickBot="1"/>
    <row r="3" spans="1:10" ht="14.4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>
      <c r="A4" s="6" t="s">
        <v>13</v>
      </c>
      <c r="B4" s="7" t="s">
        <v>14</v>
      </c>
      <c r="C4" s="8" t="s">
        <v>15</v>
      </c>
      <c r="D4" s="9" t="s">
        <v>16</v>
      </c>
      <c r="E4" s="10">
        <v>200</v>
      </c>
      <c r="F4" s="11">
        <v>35.14</v>
      </c>
      <c r="G4" s="66">
        <v>201</v>
      </c>
      <c r="H4" s="66">
        <v>9.3800000000000008</v>
      </c>
      <c r="I4" s="66">
        <v>11</v>
      </c>
      <c r="J4" s="67">
        <f>98.82/5</f>
        <v>19.763999999999999</v>
      </c>
    </row>
    <row r="5" spans="1:10" ht="15.6">
      <c r="A5" s="6"/>
      <c r="B5" s="14" t="s">
        <v>17</v>
      </c>
      <c r="C5" s="12" t="s">
        <v>18</v>
      </c>
      <c r="D5" s="35" t="s">
        <v>19</v>
      </c>
      <c r="E5" s="36">
        <v>10</v>
      </c>
      <c r="F5" s="37">
        <v>14</v>
      </c>
      <c r="G5" s="68">
        <v>36</v>
      </c>
      <c r="H5" s="68">
        <v>2.3199999999999998</v>
      </c>
      <c r="I5" s="68">
        <v>2.95</v>
      </c>
      <c r="J5" s="69">
        <v>0</v>
      </c>
    </row>
    <row r="6" spans="1:10" ht="15.6">
      <c r="A6" s="6"/>
      <c r="B6" s="13" t="s">
        <v>20</v>
      </c>
      <c r="C6" s="12" t="s">
        <v>21</v>
      </c>
      <c r="D6" s="35" t="s">
        <v>22</v>
      </c>
      <c r="E6" s="36">
        <v>200</v>
      </c>
      <c r="F6" s="38">
        <v>6.27</v>
      </c>
      <c r="G6" s="68">
        <v>41.6</v>
      </c>
      <c r="H6" s="68">
        <v>0.6</v>
      </c>
      <c r="I6" s="68">
        <v>0.03</v>
      </c>
      <c r="J6" s="69">
        <v>9.8699999999999992</v>
      </c>
    </row>
    <row r="7" spans="1:10" ht="15.6">
      <c r="A7" s="6"/>
      <c r="B7" s="14" t="s">
        <v>23</v>
      </c>
      <c r="C7" s="15" t="s">
        <v>24</v>
      </c>
      <c r="D7" s="35" t="s">
        <v>25</v>
      </c>
      <c r="E7" s="36">
        <v>30</v>
      </c>
      <c r="F7" s="38">
        <v>1.68</v>
      </c>
      <c r="G7" s="70">
        <v>70.14</v>
      </c>
      <c r="H7" s="70">
        <v>2.37</v>
      </c>
      <c r="I7" s="70">
        <v>0.3</v>
      </c>
      <c r="J7" s="71">
        <v>14.48</v>
      </c>
    </row>
    <row r="8" spans="1:10" ht="15.6">
      <c r="A8" s="6"/>
      <c r="B8" s="13" t="s">
        <v>26</v>
      </c>
      <c r="C8" s="12" t="s">
        <v>24</v>
      </c>
      <c r="D8" s="35" t="s">
        <v>27</v>
      </c>
      <c r="E8" s="36">
        <v>16</v>
      </c>
      <c r="F8" s="39">
        <v>0.91</v>
      </c>
      <c r="G8" s="70">
        <v>34.130000000000003</v>
      </c>
      <c r="H8" s="70">
        <v>1.17</v>
      </c>
      <c r="I8" s="70">
        <v>0.21</v>
      </c>
      <c r="J8" s="71">
        <v>6.93</v>
      </c>
    </row>
    <row r="9" spans="1:10" ht="16.2" thickBot="1">
      <c r="A9" s="6"/>
      <c r="B9" s="13" t="s">
        <v>28</v>
      </c>
      <c r="C9" s="12" t="s">
        <v>29</v>
      </c>
      <c r="D9" s="14" t="s">
        <v>30</v>
      </c>
      <c r="E9" s="61">
        <v>100</v>
      </c>
      <c r="F9" s="39">
        <v>25</v>
      </c>
      <c r="G9" s="72">
        <v>66.599999999999994</v>
      </c>
      <c r="H9" s="72">
        <v>0.6</v>
      </c>
      <c r="I9" s="72">
        <v>0.6</v>
      </c>
      <c r="J9" s="73">
        <v>16.739999999999998</v>
      </c>
    </row>
    <row r="10" spans="1:10">
      <c r="A10" s="16"/>
      <c r="B10" s="17"/>
      <c r="C10" s="18"/>
      <c r="D10" s="40"/>
      <c r="E10" s="41">
        <f>SUM(E4:E9)</f>
        <v>556</v>
      </c>
      <c r="F10" s="42">
        <f t="shared" ref="F10:J10" si="0">SUM(F4:F9)</f>
        <v>83</v>
      </c>
      <c r="G10" s="43">
        <f t="shared" si="0"/>
        <v>449.47</v>
      </c>
      <c r="H10" s="43">
        <f t="shared" si="0"/>
        <v>16.440000000000001</v>
      </c>
      <c r="I10" s="43">
        <f t="shared" si="0"/>
        <v>15.09</v>
      </c>
      <c r="J10" s="44">
        <f t="shared" si="0"/>
        <v>67.784000000000006</v>
      </c>
    </row>
    <row r="11" spans="1:10">
      <c r="A11" s="6"/>
      <c r="B11" s="19"/>
      <c r="C11" s="19"/>
      <c r="D11" s="45"/>
      <c r="E11" s="46"/>
      <c r="F11" s="47"/>
      <c r="G11" s="48"/>
      <c r="H11" s="48"/>
      <c r="I11" s="48"/>
      <c r="J11" s="49"/>
    </row>
    <row r="12" spans="1:10" ht="14.4" thickBot="1">
      <c r="A12" s="20"/>
      <c r="B12" s="21"/>
      <c r="C12" s="21"/>
      <c r="D12" s="50"/>
      <c r="E12" s="51"/>
      <c r="F12" s="52"/>
      <c r="G12" s="53"/>
      <c r="H12" s="53"/>
      <c r="I12" s="53"/>
      <c r="J12" s="54"/>
    </row>
    <row r="13" spans="1:10" ht="15.6">
      <c r="A13" s="6" t="s">
        <v>31</v>
      </c>
      <c r="B13" s="13" t="s">
        <v>32</v>
      </c>
      <c r="C13" s="22" t="s">
        <v>33</v>
      </c>
      <c r="D13" s="55" t="s">
        <v>34</v>
      </c>
      <c r="E13" s="56">
        <v>200</v>
      </c>
      <c r="F13" s="57">
        <v>10.32</v>
      </c>
      <c r="G13" s="72">
        <v>94.6</v>
      </c>
      <c r="H13" s="72">
        <v>4.95</v>
      </c>
      <c r="I13" s="72">
        <v>6.27</v>
      </c>
      <c r="J13" s="73">
        <v>23.95</v>
      </c>
    </row>
    <row r="14" spans="1:10" ht="28.2">
      <c r="A14" s="23"/>
      <c r="B14" s="13" t="s">
        <v>35</v>
      </c>
      <c r="C14" s="12" t="s">
        <v>36</v>
      </c>
      <c r="D14" s="35" t="s">
        <v>37</v>
      </c>
      <c r="E14" s="58">
        <v>90</v>
      </c>
      <c r="F14" s="59">
        <v>40.07</v>
      </c>
      <c r="G14" s="72">
        <v>204</v>
      </c>
      <c r="H14" s="72">
        <f>7.26</f>
        <v>7.26</v>
      </c>
      <c r="I14" s="72">
        <v>12.96</v>
      </c>
      <c r="J14" s="73">
        <v>7.8</v>
      </c>
    </row>
    <row r="15" spans="1:10" ht="27.6">
      <c r="A15" s="23"/>
      <c r="B15" s="13" t="s">
        <v>38</v>
      </c>
      <c r="C15" s="12" t="s">
        <v>39</v>
      </c>
      <c r="D15" s="60" t="s">
        <v>40</v>
      </c>
      <c r="E15" s="61">
        <v>150</v>
      </c>
      <c r="F15" s="74">
        <v>19</v>
      </c>
      <c r="G15" s="72">
        <v>245.09</v>
      </c>
      <c r="H15" s="72">
        <v>8.92</v>
      </c>
      <c r="I15" s="72">
        <f>4.1+1.5</f>
        <v>5.6</v>
      </c>
      <c r="J15" s="73">
        <f>39.84+0.03</f>
        <v>39.870000000000005</v>
      </c>
    </row>
    <row r="16" spans="1:10" ht="15.6">
      <c r="A16" s="23"/>
      <c r="B16" s="62" t="s">
        <v>41</v>
      </c>
      <c r="C16" s="75" t="s">
        <v>42</v>
      </c>
      <c r="D16" s="76" t="s">
        <v>43</v>
      </c>
      <c r="E16" s="77">
        <v>60</v>
      </c>
      <c r="F16" s="68">
        <v>7.2</v>
      </c>
      <c r="G16" s="70">
        <v>11.7</v>
      </c>
      <c r="H16" s="70">
        <v>0.72</v>
      </c>
      <c r="I16" s="70">
        <v>0.03</v>
      </c>
      <c r="J16" s="71">
        <v>1.56</v>
      </c>
    </row>
    <row r="17" spans="1:10" ht="15.6">
      <c r="A17" s="23"/>
      <c r="B17" s="13" t="s">
        <v>20</v>
      </c>
      <c r="C17" s="12" t="s">
        <v>44</v>
      </c>
      <c r="D17" s="35" t="s">
        <v>45</v>
      </c>
      <c r="E17" s="36">
        <v>180</v>
      </c>
      <c r="F17" s="38">
        <v>2.4</v>
      </c>
      <c r="G17" s="70">
        <v>36</v>
      </c>
      <c r="H17" s="70">
        <v>0.48</v>
      </c>
      <c r="I17" s="70">
        <v>0.02</v>
      </c>
      <c r="J17" s="71">
        <v>8.52</v>
      </c>
    </row>
    <row r="18" spans="1:10" ht="15.6">
      <c r="A18" s="23"/>
      <c r="B18" s="13" t="s">
        <v>23</v>
      </c>
      <c r="C18" s="12" t="s">
        <v>24</v>
      </c>
      <c r="D18" s="35" t="s">
        <v>46</v>
      </c>
      <c r="E18" s="36">
        <v>45</v>
      </c>
      <c r="F18" s="47">
        <v>2.52</v>
      </c>
      <c r="G18" s="70">
        <v>105.21</v>
      </c>
      <c r="H18" s="70">
        <v>3.56</v>
      </c>
      <c r="I18" s="70">
        <v>0.45</v>
      </c>
      <c r="J18" s="71">
        <v>21.71</v>
      </c>
    </row>
    <row r="19" spans="1:10" ht="15.6">
      <c r="A19" s="23"/>
      <c r="B19" s="24" t="s">
        <v>26</v>
      </c>
      <c r="C19" s="12" t="s">
        <v>24</v>
      </c>
      <c r="D19" s="35" t="s">
        <v>27</v>
      </c>
      <c r="E19" s="36">
        <v>24</v>
      </c>
      <c r="F19" s="63">
        <v>1.49</v>
      </c>
      <c r="G19" s="68">
        <v>51.2</v>
      </c>
      <c r="H19" s="68">
        <v>1.76</v>
      </c>
      <c r="I19" s="68">
        <v>0.32</v>
      </c>
      <c r="J19" s="69">
        <v>10.4</v>
      </c>
    </row>
    <row r="20" spans="1:10">
      <c r="A20" s="23"/>
      <c r="B20" s="24"/>
      <c r="C20" s="25"/>
      <c r="D20" s="26"/>
      <c r="E20" s="27">
        <f t="shared" ref="E20:J20" si="1">SUM(E13:E19)</f>
        <v>749</v>
      </c>
      <c r="F20" s="64">
        <f t="shared" si="1"/>
        <v>83</v>
      </c>
      <c r="G20" s="64">
        <f t="shared" si="1"/>
        <v>747.80000000000018</v>
      </c>
      <c r="H20" s="64">
        <f t="shared" si="1"/>
        <v>27.650000000000002</v>
      </c>
      <c r="I20" s="64">
        <f t="shared" si="1"/>
        <v>25.65</v>
      </c>
      <c r="J20" s="65">
        <f t="shared" si="1"/>
        <v>113.81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MOM</dc:creator>
  <cp:lastModifiedBy>Марина</cp:lastModifiedBy>
  <dcterms:created xsi:type="dcterms:W3CDTF">2023-02-28T12:38:20Z</dcterms:created>
  <dcterms:modified xsi:type="dcterms:W3CDTF">2025-02-02T08:04:02Z</dcterms:modified>
</cp:coreProperties>
</file>